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7550" tabRatio="789" activeTab="3"/>
  </bookViews>
  <sheets>
    <sheet name="zestaw 1 " sheetId="13" r:id="rId1"/>
    <sheet name="zestaw 2" sheetId="17" r:id="rId2"/>
    <sheet name="zestaw 3 " sheetId="15" r:id="rId3"/>
    <sheet name="zestaw 4" sheetId="16" r:id="rId4"/>
    <sheet name="wyceny spożywcze" sheetId="12" state="hidden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2" l="1"/>
  <c r="J4" i="12" s="1"/>
  <c r="I3" i="12"/>
  <c r="J3" i="12" s="1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J5" i="12" s="1"/>
  <c r="I2" i="12"/>
  <c r="J2" i="12" s="1"/>
  <c r="J20" i="12" s="1"/>
</calcChain>
</file>

<file path=xl/sharedStrings.xml><?xml version="1.0" encoding="utf-8"?>
<sst xmlns="http://schemas.openxmlformats.org/spreadsheetml/2006/main" count="333" uniqueCount="126">
  <si>
    <t>Lp.</t>
  </si>
  <si>
    <t>produkkt - nazwa</t>
  </si>
  <si>
    <t>produkt - opis</t>
  </si>
  <si>
    <t>jednostka miary</t>
  </si>
  <si>
    <t>Ilość</t>
  </si>
  <si>
    <t>1.</t>
  </si>
  <si>
    <t xml:space="preserve">kasza </t>
  </si>
  <si>
    <t>kasza bulgur  w torebkach, opakowanie  400 g +/- 10%</t>
  </si>
  <si>
    <t>opakowanie</t>
  </si>
  <si>
    <t>2.</t>
  </si>
  <si>
    <t>zupa</t>
  </si>
  <si>
    <t>zupa grochowa w puszce, opakowanie 830g +/- 10%</t>
  </si>
  <si>
    <t xml:space="preserve">opakowanie </t>
  </si>
  <si>
    <t>3.</t>
  </si>
  <si>
    <t>pasztet</t>
  </si>
  <si>
    <t>pasztet w puszce, opakowanie 195g +/- 10%, różne rodzaje, typu drobiowy Podlaski lub równoważny</t>
  </si>
  <si>
    <t>szt.</t>
  </si>
  <si>
    <t>4.</t>
  </si>
  <si>
    <t>konserwa</t>
  </si>
  <si>
    <t>konserwa wieprzowa bez konserwantów, opakowanie 300 g +/- 10%, typu Morliny, Krakus lub równoważny</t>
  </si>
  <si>
    <t>5.</t>
  </si>
  <si>
    <t>ryż</t>
  </si>
  <si>
    <t>ryż biały 1kg</t>
  </si>
  <si>
    <t>6.</t>
  </si>
  <si>
    <t xml:space="preserve">makaron </t>
  </si>
  <si>
    <t>makaron opakowanie 500 g +/- 10%, różne rodzaje</t>
  </si>
  <si>
    <t>7.</t>
  </si>
  <si>
    <t>pulpety w sosie</t>
  </si>
  <si>
    <t>pulpety w sosie pomidorowym w szklanym słoiku, opakowanie 600g +/- 10% typu Pudliszki lub równoważny</t>
  </si>
  <si>
    <t>8.</t>
  </si>
  <si>
    <t>sos w słoiku</t>
  </si>
  <si>
    <t>gotowy sos w szklanym słoiku 500g +/- 10%,- różne rodzaje(bolonese, słodko- kwaśny) typu Pudliszku lub równoważny</t>
  </si>
  <si>
    <t>9.</t>
  </si>
  <si>
    <t>kiełbaski w puszce</t>
  </si>
  <si>
    <t>kiełbaski w puszce (dobiowe/wieprzowe) opakowanie 390 g +/- 10%</t>
  </si>
  <si>
    <t>10.</t>
  </si>
  <si>
    <t>dżem</t>
  </si>
  <si>
    <t>dżem w szklanym słoiku, opakowanie 280 g +/- 10%  - różne rodzaje</t>
  </si>
  <si>
    <t>11.</t>
  </si>
  <si>
    <t>mleko</t>
  </si>
  <si>
    <t>mleko w kartonie 1 l. min. 2% tłuszczu</t>
  </si>
  <si>
    <t>12.</t>
  </si>
  <si>
    <t>musli</t>
  </si>
  <si>
    <t>musli smakowe opakowanie 350 g +/- 10% typu Sante lub równoważne</t>
  </si>
  <si>
    <t>13.</t>
  </si>
  <si>
    <t>płatki śniadaniowe</t>
  </si>
  <si>
    <t>płatki śniadaniowe opakowanie 500 g +/- 10% typu Nestle lub równoważne</t>
  </si>
  <si>
    <t>15.</t>
  </si>
  <si>
    <t>ketchup</t>
  </si>
  <si>
    <t>ketchup łagodny, opakowanie 480g +/- 10% typu Pudliszki lub równoważne</t>
  </si>
  <si>
    <t>16.</t>
  </si>
  <si>
    <t>sok</t>
  </si>
  <si>
    <t>syrop/sok do rozcieńczania w szklanej butelce , opakowanie 420 ml +/- 10% typu Herbapol lub równoważne</t>
  </si>
  <si>
    <t>17.</t>
  </si>
  <si>
    <t>wafle</t>
  </si>
  <si>
    <t>wafle ryżowe, opakowanie 110g +/- 10%</t>
  </si>
  <si>
    <t>18.</t>
  </si>
  <si>
    <t>musztarda</t>
  </si>
  <si>
    <t>musztarda różne rodzaje (typu serepska, rosyjska) opakowanie 180g +/- 10%</t>
  </si>
  <si>
    <t>słoik</t>
  </si>
  <si>
    <t>herbata</t>
  </si>
  <si>
    <t>herbata czarna w torebkach  2g±10% ze sznurkiem  - 100 szt./opak., typu   "Lipton" lub równoważna</t>
  </si>
  <si>
    <t>cukier</t>
  </si>
  <si>
    <t>cukier biały 1 kg</t>
  </si>
  <si>
    <t>ciastka</t>
  </si>
  <si>
    <t>ciastka kruche z marmoladą, czekoladą, cukrem lub mix ciastek min 500 g</t>
  </si>
  <si>
    <t>wafelki</t>
  </si>
  <si>
    <t>wafelki przekładane, smakowe opakowanie  500 g +/- 10 %</t>
  </si>
  <si>
    <t>suszone owoce</t>
  </si>
  <si>
    <t>żurawina suszona opakowanie  200g +/- 10%</t>
  </si>
  <si>
    <t>orzechy</t>
  </si>
  <si>
    <t>orzechy brazylijskie, opakowanie 150 g +/- 10%</t>
  </si>
  <si>
    <t>paluszki</t>
  </si>
  <si>
    <t>paluszki słone, opakowanie 200g +/- 10%, typu Lajkonik, Beskidzkie lub równoważne</t>
  </si>
  <si>
    <t>syrop/sok do rozcieńczania owocowy w szklanej butelce poj. 420 ml +/- 10% typu Herbapol lub równoważne</t>
  </si>
  <si>
    <t>czekolada</t>
  </si>
  <si>
    <t xml:space="preserve">czekolada opakowanie 100g +/- 10%, różne rodzaje typ Milka, Wawel, Wedel lub równoważne </t>
  </si>
  <si>
    <t>szt</t>
  </si>
  <si>
    <t>pianka w czekoladzie</t>
  </si>
  <si>
    <t>pianka w czekoladzie typu ptasie mleczko lub równoważne, opakowanie  360 g +/- 10%</t>
  </si>
  <si>
    <t>mleko w kartonie 1l., min. 2% tłuszczu</t>
  </si>
  <si>
    <t>kawa</t>
  </si>
  <si>
    <t>kawa rozpuszczalna, 100% kawy naturalnej w słoiku szklanym e 200g±10%  - typu Jacobs, Tchibo lub równoważna</t>
  </si>
  <si>
    <t>kawa naturalna palona, mielona, opakowanie 250g+/- 10% typu Jacobs, Tichbo lub równoważny</t>
  </si>
  <si>
    <t>ciastka kruche z marmoladą, czekoladą, mix ciastek min 500 g</t>
  </si>
  <si>
    <t>kawa ziarnista</t>
  </si>
  <si>
    <t>kawa ziarnista, 
100% Arabika, ziarna kawy z Brazylii i Kolumbii, profil aromatyczny: ciemna czekolada, prażone migdały, skórka pomaraczy typu MK Cafe Premium lub równoważne</t>
  </si>
  <si>
    <t>opakowanie 1kg</t>
  </si>
  <si>
    <t>Cena 1</t>
  </si>
  <si>
    <t>Cena 2</t>
  </si>
  <si>
    <t>Cena 3</t>
  </si>
  <si>
    <t>Cena średnia</t>
  </si>
  <si>
    <t>Wartość</t>
  </si>
  <si>
    <t>link1</t>
  </si>
  <si>
    <t>link2</t>
  </si>
  <si>
    <t>link3</t>
  </si>
  <si>
    <t>kasza bulgur  w torebkach, opakowanie min. 400 g</t>
  </si>
  <si>
    <t>zupa grochowa w puszce 800g</t>
  </si>
  <si>
    <t>pasztet w puszce</t>
  </si>
  <si>
    <t>konserwa wieprz. b. konserwantów 300 g</t>
  </si>
  <si>
    <t>ryż biały</t>
  </si>
  <si>
    <t>makaron</t>
  </si>
  <si>
    <t>makaron świderki 500 g</t>
  </si>
  <si>
    <t>pulpety w sosie pomidorowym 900g/słoik</t>
  </si>
  <si>
    <t>gotowy sos w słoiku 500g</t>
  </si>
  <si>
    <t>kiełbaski</t>
  </si>
  <si>
    <t>kiełbaski w puszce 390 g</t>
  </si>
  <si>
    <t>dżem w słoiku 250 g</t>
  </si>
  <si>
    <t>mleko w kartonie 1 l.</t>
  </si>
  <si>
    <t>musli smakowe 350 g</t>
  </si>
  <si>
    <t>chrupki</t>
  </si>
  <si>
    <t>chrupki cornflakes 500 g</t>
  </si>
  <si>
    <t>14.</t>
  </si>
  <si>
    <t>woda</t>
  </si>
  <si>
    <t>woda niegazowana, butelkowana 1,5l</t>
  </si>
  <si>
    <t>zgrzewka</t>
  </si>
  <si>
    <t>ketchup łagodny  480g</t>
  </si>
  <si>
    <t>sok do rozcieńczania, 420 ml</t>
  </si>
  <si>
    <t>wafle ryżowe 110g</t>
  </si>
  <si>
    <t>Cena jednostkowa</t>
  </si>
  <si>
    <t>suma netto</t>
  </si>
  <si>
    <t>stawka VAT</t>
  </si>
  <si>
    <t>wartość VAT</t>
  </si>
  <si>
    <t>suma brutto</t>
  </si>
  <si>
    <t xml:space="preserve">razem: 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</si>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</sst>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u val="singleAccounting"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68">
    <xf numFmtId="0" fontId="0" fillId="0" borderId="0" xfId="0"/>
    <xf numFmtId="44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44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4" fontId="0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4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left"/>
    </xf>
    <xf numFmtId="44" fontId="3" fillId="0" borderId="1" xfId="0" applyNumberFormat="1" applyFont="1" applyFill="1" applyBorder="1" applyAlignment="1"/>
    <xf numFmtId="0" fontId="0" fillId="0" borderId="0" xfId="0" applyAlignment="1"/>
    <xf numFmtId="44" fontId="0" fillId="0" borderId="1" xfId="0" applyNumberFormat="1" applyFill="1" applyBorder="1" applyAlignment="1">
      <alignment horizontal="left" wrapText="1"/>
    </xf>
    <xf numFmtId="2" fontId="0" fillId="0" borderId="1" xfId="0" applyNumberFormat="1" applyFill="1" applyBorder="1" applyAlignment="1">
      <alignment horizontal="center" wrapText="1"/>
    </xf>
    <xf numFmtId="44" fontId="0" fillId="0" borderId="0" xfId="0" applyNumberFormat="1" applyAlignment="1"/>
    <xf numFmtId="44" fontId="3" fillId="0" borderId="0" xfId="0" applyNumberFormat="1" applyFont="1" applyAlignment="1"/>
    <xf numFmtId="0" fontId="3" fillId="0" borderId="0" xfId="0" applyFont="1" applyAlignment="1"/>
    <xf numFmtId="44" fontId="3" fillId="0" borderId="1" xfId="0" applyNumberFormat="1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wrapText="1"/>
    </xf>
    <xf numFmtId="4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wrapText="1"/>
    </xf>
    <xf numFmtId="43" fontId="5" fillId="0" borderId="2" xfId="2" applyNumberFormat="1" applyFont="1" applyBorder="1" applyAlignment="1">
      <alignment horizontal="center" vertical="center" wrapText="1"/>
    </xf>
    <xf numFmtId="43" fontId="3" fillId="0" borderId="2" xfId="2" applyNumberFormat="1" applyFont="1" applyBorder="1" applyAlignment="1">
      <alignment horizontal="center" vertical="center" wrapText="1"/>
    </xf>
    <xf numFmtId="43" fontId="3" fillId="0" borderId="2" xfId="2" applyNumberFormat="1" applyFont="1" applyBorder="1"/>
    <xf numFmtId="2" fontId="0" fillId="0" borderId="3" xfId="0" applyNumberFormat="1" applyFill="1" applyBorder="1" applyAlignment="1">
      <alignment horizontal="center" wrapText="1"/>
    </xf>
    <xf numFmtId="43" fontId="0" fillId="0" borderId="4" xfId="0" applyNumberFormat="1" applyFont="1" applyBorder="1"/>
    <xf numFmtId="2" fontId="0" fillId="0" borderId="0" xfId="0" applyNumberFormat="1" applyBorder="1" applyAlignment="1">
      <alignment horizontal="center"/>
    </xf>
    <xf numFmtId="43" fontId="3" fillId="0" borderId="0" xfId="2" applyNumberFormat="1" applyFont="1" applyBorder="1" applyAlignment="1">
      <alignment horizontal="center" vertical="center" wrapText="1"/>
    </xf>
    <xf numFmtId="43" fontId="3" fillId="0" borderId="0" xfId="2" applyNumberFormat="1" applyFont="1" applyBorder="1"/>
    <xf numFmtId="0" fontId="0" fillId="0" borderId="0" xfId="0" applyBorder="1"/>
    <xf numFmtId="2" fontId="0" fillId="0" borderId="0" xfId="0" applyNumberFormat="1" applyBorder="1"/>
    <xf numFmtId="43" fontId="3" fillId="0" borderId="0" xfId="2" applyNumberFormat="1" applyFont="1" applyBorder="1" applyAlignment="1">
      <alignment vertical="center" wrapText="1"/>
    </xf>
    <xf numFmtId="43" fontId="3" fillId="0" borderId="0" xfId="2" applyNumberFormat="1" applyFont="1" applyBorder="1" applyAlignment="1"/>
    <xf numFmtId="43" fontId="0" fillId="0" borderId="0" xfId="0" applyNumberFormat="1" applyFont="1" applyBorder="1"/>
    <xf numFmtId="43" fontId="3" fillId="0" borderId="5" xfId="2" applyNumberFormat="1" applyFont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43" fontId="6" fillId="0" borderId="5" xfId="2" applyNumberFormat="1" applyFont="1" applyBorder="1" applyAlignment="1">
      <alignment horizontal="center" vertical="center" wrapText="1"/>
    </xf>
    <xf numFmtId="43" fontId="6" fillId="0" borderId="2" xfId="2" applyNumberFormat="1" applyFont="1" applyBorder="1" applyAlignment="1">
      <alignment horizontal="center" vertical="center" wrapText="1"/>
    </xf>
    <xf numFmtId="43" fontId="6" fillId="0" borderId="2" xfId="2" applyNumberFormat="1" applyFont="1" applyBorder="1"/>
  </cellXfs>
  <cellStyles count="3">
    <cellStyle name="Hyperlink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F1" sqref="F1:J18"/>
    </sheetView>
  </sheetViews>
  <sheetFormatPr defaultRowHeight="14.5" x14ac:dyDescent="0.35"/>
  <cols>
    <col min="1" max="1" width="4.26953125" customWidth="1"/>
    <col min="2" max="2" width="18.1796875" bestFit="1" customWidth="1"/>
    <col min="3" max="3" width="47.26953125" style="34" customWidth="1"/>
    <col min="4" max="4" width="14.1796875" customWidth="1"/>
  </cols>
  <sheetData>
    <row r="1" spans="1:11" ht="43.5" x14ac:dyDescent="0.35">
      <c r="A1" s="28" t="s">
        <v>0</v>
      </c>
      <c r="B1" s="28" t="s">
        <v>1</v>
      </c>
      <c r="C1" s="28" t="s">
        <v>2</v>
      </c>
      <c r="D1" s="28" t="s">
        <v>3</v>
      </c>
      <c r="E1" s="41" t="s">
        <v>4</v>
      </c>
      <c r="F1" s="48" t="s">
        <v>119</v>
      </c>
      <c r="G1" s="48" t="s">
        <v>120</v>
      </c>
      <c r="H1" s="48" t="s">
        <v>121</v>
      </c>
      <c r="I1" s="48" t="s">
        <v>122</v>
      </c>
      <c r="J1" s="48" t="s">
        <v>123</v>
      </c>
      <c r="K1" s="9"/>
    </row>
    <row r="2" spans="1:11" x14ac:dyDescent="0.35">
      <c r="A2" s="17" t="s">
        <v>5</v>
      </c>
      <c r="B2" s="17" t="s">
        <v>6</v>
      </c>
      <c r="C2" s="33" t="s">
        <v>7</v>
      </c>
      <c r="D2" s="18" t="s">
        <v>8</v>
      </c>
      <c r="E2" s="19">
        <v>29</v>
      </c>
      <c r="F2" s="49"/>
      <c r="G2" s="49"/>
      <c r="H2" s="50"/>
      <c r="I2" s="50"/>
      <c r="J2" s="50"/>
    </row>
    <row r="3" spans="1:11" x14ac:dyDescent="0.35">
      <c r="A3" s="17" t="s">
        <v>9</v>
      </c>
      <c r="B3" s="17" t="s">
        <v>10</v>
      </c>
      <c r="C3" s="33" t="s">
        <v>11</v>
      </c>
      <c r="D3" s="18" t="s">
        <v>12</v>
      </c>
      <c r="E3" s="19">
        <v>29</v>
      </c>
      <c r="F3" s="49"/>
      <c r="G3" s="49"/>
      <c r="H3" s="50"/>
      <c r="I3" s="50"/>
      <c r="J3" s="50"/>
    </row>
    <row r="4" spans="1:11" ht="29" x14ac:dyDescent="0.35">
      <c r="A4" s="17" t="s">
        <v>13</v>
      </c>
      <c r="B4" s="17" t="s">
        <v>14</v>
      </c>
      <c r="C4" s="44" t="s">
        <v>15</v>
      </c>
      <c r="D4" s="18" t="s">
        <v>16</v>
      </c>
      <c r="E4" s="19">
        <v>29</v>
      </c>
      <c r="F4" s="49"/>
      <c r="G4" s="49"/>
      <c r="H4" s="50"/>
      <c r="I4" s="50"/>
      <c r="J4" s="50"/>
    </row>
    <row r="5" spans="1:11" ht="29" x14ac:dyDescent="0.35">
      <c r="A5" s="17" t="s">
        <v>17</v>
      </c>
      <c r="B5" s="17" t="s">
        <v>18</v>
      </c>
      <c r="C5" s="44" t="s">
        <v>19</v>
      </c>
      <c r="D5" s="18" t="s">
        <v>16</v>
      </c>
      <c r="E5" s="19">
        <v>29</v>
      </c>
      <c r="F5" s="49"/>
      <c r="G5" s="49"/>
      <c r="H5" s="50"/>
      <c r="I5" s="50"/>
      <c r="J5" s="50"/>
    </row>
    <row r="6" spans="1:11" x14ac:dyDescent="0.35">
      <c r="A6" s="17" t="s">
        <v>20</v>
      </c>
      <c r="B6" s="17" t="s">
        <v>21</v>
      </c>
      <c r="C6" s="33" t="s">
        <v>22</v>
      </c>
      <c r="D6" s="18" t="s">
        <v>8</v>
      </c>
      <c r="E6" s="19">
        <v>29</v>
      </c>
      <c r="F6" s="49"/>
      <c r="G6" s="49"/>
      <c r="H6" s="50"/>
      <c r="I6" s="50"/>
      <c r="J6" s="50"/>
    </row>
    <row r="7" spans="1:11" x14ac:dyDescent="0.35">
      <c r="A7" s="17" t="s">
        <v>23</v>
      </c>
      <c r="B7" s="17" t="s">
        <v>24</v>
      </c>
      <c r="C7" s="33" t="s">
        <v>25</v>
      </c>
      <c r="D7" s="18" t="s">
        <v>12</v>
      </c>
      <c r="E7" s="19">
        <v>29</v>
      </c>
      <c r="F7" s="49"/>
      <c r="G7" s="49"/>
      <c r="H7" s="50"/>
      <c r="I7" s="50"/>
      <c r="J7" s="50"/>
    </row>
    <row r="8" spans="1:11" ht="43.5" x14ac:dyDescent="0.35">
      <c r="A8" s="17" t="s">
        <v>26</v>
      </c>
      <c r="B8" s="17" t="s">
        <v>27</v>
      </c>
      <c r="C8" s="44" t="s">
        <v>28</v>
      </c>
      <c r="D8" s="18" t="s">
        <v>16</v>
      </c>
      <c r="E8" s="19">
        <v>29</v>
      </c>
      <c r="F8" s="49"/>
      <c r="G8" s="49"/>
      <c r="H8" s="50"/>
      <c r="I8" s="50"/>
      <c r="J8" s="50"/>
    </row>
    <row r="9" spans="1:11" ht="43.5" x14ac:dyDescent="0.35">
      <c r="A9" s="17" t="s">
        <v>29</v>
      </c>
      <c r="B9" s="17" t="s">
        <v>30</v>
      </c>
      <c r="C9" s="44" t="s">
        <v>31</v>
      </c>
      <c r="D9" s="18" t="s">
        <v>16</v>
      </c>
      <c r="E9" s="19">
        <v>29</v>
      </c>
      <c r="F9" s="49"/>
      <c r="G9" s="49"/>
      <c r="H9" s="50"/>
      <c r="I9" s="50"/>
      <c r="J9" s="50"/>
    </row>
    <row r="10" spans="1:11" ht="29" x14ac:dyDescent="0.35">
      <c r="A10" s="17" t="s">
        <v>32</v>
      </c>
      <c r="B10" s="17" t="s">
        <v>33</v>
      </c>
      <c r="C10" s="44" t="s">
        <v>34</v>
      </c>
      <c r="D10" s="18" t="s">
        <v>16</v>
      </c>
      <c r="E10" s="19">
        <v>29</v>
      </c>
      <c r="F10" s="49"/>
      <c r="G10" s="49"/>
      <c r="H10" s="50"/>
      <c r="I10" s="50"/>
      <c r="J10" s="50"/>
    </row>
    <row r="11" spans="1:11" ht="29" x14ac:dyDescent="0.35">
      <c r="A11" s="17" t="s">
        <v>35</v>
      </c>
      <c r="B11" s="17" t="s">
        <v>36</v>
      </c>
      <c r="C11" s="44" t="s">
        <v>37</v>
      </c>
      <c r="D11" s="18" t="s">
        <v>16</v>
      </c>
      <c r="E11" s="19">
        <v>29</v>
      </c>
      <c r="F11" s="49"/>
      <c r="G11" s="49"/>
      <c r="H11" s="50"/>
      <c r="I11" s="50"/>
      <c r="J11" s="50"/>
    </row>
    <row r="12" spans="1:11" x14ac:dyDescent="0.35">
      <c r="A12" s="17" t="s">
        <v>38</v>
      </c>
      <c r="B12" s="17" t="s">
        <v>39</v>
      </c>
      <c r="C12" s="44" t="s">
        <v>40</v>
      </c>
      <c r="D12" s="18" t="s">
        <v>16</v>
      </c>
      <c r="E12" s="19">
        <v>29</v>
      </c>
      <c r="F12" s="49"/>
      <c r="G12" s="49"/>
      <c r="H12" s="50"/>
      <c r="I12" s="50"/>
      <c r="J12" s="50"/>
    </row>
    <row r="13" spans="1:11" ht="29" x14ac:dyDescent="0.35">
      <c r="A13" s="17" t="s">
        <v>41</v>
      </c>
      <c r="B13" s="17" t="s">
        <v>42</v>
      </c>
      <c r="C13" s="44" t="s">
        <v>43</v>
      </c>
      <c r="D13" s="18" t="s">
        <v>8</v>
      </c>
      <c r="E13" s="19">
        <v>29</v>
      </c>
      <c r="F13" s="61"/>
      <c r="G13" s="49"/>
      <c r="H13" s="50"/>
      <c r="I13" s="50"/>
      <c r="J13" s="50"/>
    </row>
    <row r="14" spans="1:11" ht="29" x14ac:dyDescent="0.35">
      <c r="A14" s="17" t="s">
        <v>44</v>
      </c>
      <c r="B14" s="17" t="s">
        <v>45</v>
      </c>
      <c r="C14" s="44" t="s">
        <v>46</v>
      </c>
      <c r="D14" s="18" t="s">
        <v>8</v>
      </c>
      <c r="E14" s="62">
        <v>29</v>
      </c>
      <c r="F14" s="63"/>
      <c r="G14" s="63"/>
      <c r="H14" s="63"/>
      <c r="I14" s="63"/>
      <c r="J14" s="63"/>
    </row>
    <row r="15" spans="1:11" ht="29" x14ac:dyDescent="0.35">
      <c r="A15" s="17" t="s">
        <v>47</v>
      </c>
      <c r="B15" s="17" t="s">
        <v>48</v>
      </c>
      <c r="C15" s="44" t="s">
        <v>49</v>
      </c>
      <c r="D15" s="18" t="s">
        <v>8</v>
      </c>
      <c r="E15" s="62">
        <v>29</v>
      </c>
      <c r="F15" s="63"/>
      <c r="G15" s="63"/>
      <c r="H15" s="63"/>
      <c r="I15" s="63"/>
      <c r="J15" s="63"/>
    </row>
    <row r="16" spans="1:11" ht="43.5" x14ac:dyDescent="0.35">
      <c r="A16" s="17" t="s">
        <v>50</v>
      </c>
      <c r="B16" s="17" t="s">
        <v>51</v>
      </c>
      <c r="C16" s="44" t="s">
        <v>52</v>
      </c>
      <c r="D16" s="18" t="s">
        <v>8</v>
      </c>
      <c r="E16" s="62">
        <v>29</v>
      </c>
      <c r="F16" s="63"/>
      <c r="G16" s="63"/>
      <c r="H16" s="63"/>
      <c r="I16" s="63"/>
      <c r="J16" s="63"/>
    </row>
    <row r="17" spans="1:10" x14ac:dyDescent="0.35">
      <c r="A17" s="17" t="s">
        <v>53</v>
      </c>
      <c r="B17" s="17" t="s">
        <v>54</v>
      </c>
      <c r="C17" s="33" t="s">
        <v>55</v>
      </c>
      <c r="D17" s="18" t="s">
        <v>8</v>
      </c>
      <c r="E17" s="62">
        <v>29</v>
      </c>
      <c r="F17" s="63"/>
      <c r="G17" s="63"/>
      <c r="H17" s="63"/>
      <c r="I17" s="63"/>
      <c r="J17" s="63"/>
    </row>
    <row r="18" spans="1:10" ht="29" x14ac:dyDescent="0.35">
      <c r="A18" s="17" t="s">
        <v>56</v>
      </c>
      <c r="B18" s="17" t="s">
        <v>57</v>
      </c>
      <c r="C18" s="44" t="s">
        <v>58</v>
      </c>
      <c r="D18" s="21" t="s">
        <v>59</v>
      </c>
      <c r="E18" s="62">
        <v>29</v>
      </c>
      <c r="F18" s="63"/>
      <c r="G18" s="63"/>
      <c r="H18" s="63"/>
      <c r="I18" s="63"/>
      <c r="J18" s="63"/>
    </row>
    <row r="19" spans="1:10" x14ac:dyDescent="0.35">
      <c r="A19" s="14"/>
      <c r="B19" s="14"/>
      <c r="C19" s="38"/>
      <c r="D19" s="2"/>
      <c r="E19" s="5"/>
      <c r="I19" t="s">
        <v>124</v>
      </c>
    </row>
    <row r="20" spans="1:10" x14ac:dyDescent="0.35">
      <c r="A20" s="14"/>
      <c r="B20" s="14"/>
      <c r="C20" s="39"/>
      <c r="E20" s="6"/>
    </row>
    <row r="21" spans="1:10" x14ac:dyDescent="0.35">
      <c r="A21" s="14"/>
      <c r="B21" s="14"/>
      <c r="C21" s="39"/>
      <c r="E21" s="6"/>
    </row>
    <row r="22" spans="1:10" x14ac:dyDescent="0.35">
      <c r="A22" s="14"/>
      <c r="B22" s="14"/>
      <c r="C22" s="39"/>
      <c r="E22" s="6"/>
    </row>
    <row r="23" spans="1:10" x14ac:dyDescent="0.35">
      <c r="A23" s="14"/>
      <c r="B23" s="14"/>
      <c r="C23" s="39"/>
      <c r="E23" s="6"/>
    </row>
    <row r="24" spans="1:10" x14ac:dyDescent="0.35">
      <c r="E24" s="6"/>
    </row>
    <row r="25" spans="1:10" x14ac:dyDescent="0.35">
      <c r="E25" s="6"/>
    </row>
    <row r="26" spans="1:10" x14ac:dyDescent="0.35">
      <c r="E26" s="6"/>
    </row>
    <row r="27" spans="1:10" x14ac:dyDescent="0.35">
      <c r="E27" s="6"/>
    </row>
    <row r="28" spans="1:10" x14ac:dyDescent="0.35">
      <c r="E2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7" zoomScaleNormal="100" workbookViewId="0">
      <selection activeCell="H17" sqref="H17"/>
    </sheetView>
  </sheetViews>
  <sheetFormatPr defaultRowHeight="14.5" x14ac:dyDescent="0.35"/>
  <cols>
    <col min="1" max="1" width="3.54296875" bestFit="1" customWidth="1"/>
    <col min="2" max="2" width="16.26953125" bestFit="1" customWidth="1"/>
    <col min="3" max="3" width="46.453125" style="34" customWidth="1"/>
    <col min="4" max="4" width="14.26953125" bestFit="1" customWidth="1"/>
    <col min="5" max="5" width="9.1796875" style="6" bestFit="1" customWidth="1"/>
  </cols>
  <sheetData>
    <row r="1" spans="1:11" s="9" customFormat="1" ht="43.5" x14ac:dyDescent="0.35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48" t="s">
        <v>119</v>
      </c>
      <c r="G1" s="48" t="s">
        <v>120</v>
      </c>
      <c r="H1" s="48" t="s">
        <v>121</v>
      </c>
      <c r="I1" s="48" t="s">
        <v>122</v>
      </c>
      <c r="J1" s="48" t="s">
        <v>123</v>
      </c>
    </row>
    <row r="2" spans="1:11" ht="29" x14ac:dyDescent="0.35">
      <c r="A2" s="22" t="s">
        <v>5</v>
      </c>
      <c r="B2" s="23" t="s">
        <v>60</v>
      </c>
      <c r="C2" s="45" t="s">
        <v>61</v>
      </c>
      <c r="D2" s="24" t="s">
        <v>8</v>
      </c>
      <c r="E2" s="25">
        <v>45</v>
      </c>
      <c r="F2" s="49"/>
      <c r="G2" s="49"/>
      <c r="H2" s="50"/>
      <c r="I2" s="50"/>
      <c r="J2" s="50"/>
    </row>
    <row r="3" spans="1:11" x14ac:dyDescent="0.35">
      <c r="A3" s="22" t="s">
        <v>9</v>
      </c>
      <c r="B3" s="23" t="s">
        <v>62</v>
      </c>
      <c r="C3" s="40" t="s">
        <v>63</v>
      </c>
      <c r="D3" s="24" t="s">
        <v>8</v>
      </c>
      <c r="E3" s="25">
        <v>45</v>
      </c>
      <c r="F3" s="49"/>
      <c r="G3" s="49"/>
      <c r="H3" s="50"/>
      <c r="I3" s="50"/>
      <c r="J3" s="50"/>
    </row>
    <row r="4" spans="1:11" ht="29" x14ac:dyDescent="0.35">
      <c r="A4" s="22" t="s">
        <v>13</v>
      </c>
      <c r="B4" s="23" t="s">
        <v>64</v>
      </c>
      <c r="C4" s="45" t="s">
        <v>65</v>
      </c>
      <c r="D4" s="24" t="s">
        <v>12</v>
      </c>
      <c r="E4" s="25">
        <v>45</v>
      </c>
      <c r="F4" s="49"/>
      <c r="G4" s="49"/>
      <c r="H4" s="50"/>
      <c r="I4" s="50"/>
      <c r="J4" s="50"/>
    </row>
    <row r="5" spans="1:11" ht="29" x14ac:dyDescent="0.35">
      <c r="A5" s="22" t="s">
        <v>17</v>
      </c>
      <c r="B5" s="23" t="s">
        <v>66</v>
      </c>
      <c r="C5" s="45" t="s">
        <v>67</v>
      </c>
      <c r="D5" s="24" t="s">
        <v>8</v>
      </c>
      <c r="E5" s="25">
        <v>45</v>
      </c>
      <c r="F5" s="49"/>
      <c r="G5" s="49"/>
      <c r="H5" s="50"/>
      <c r="I5" s="50"/>
      <c r="J5" s="50"/>
    </row>
    <row r="6" spans="1:11" x14ac:dyDescent="0.35">
      <c r="A6" s="22" t="s">
        <v>20</v>
      </c>
      <c r="B6" s="23" t="s">
        <v>68</v>
      </c>
      <c r="C6" s="40" t="s">
        <v>69</v>
      </c>
      <c r="D6" s="24" t="s">
        <v>8</v>
      </c>
      <c r="E6" s="25">
        <v>45</v>
      </c>
      <c r="F6" s="49"/>
      <c r="G6" s="49"/>
      <c r="H6" s="50"/>
      <c r="I6" s="50"/>
      <c r="J6" s="50"/>
    </row>
    <row r="7" spans="1:11" x14ac:dyDescent="0.35">
      <c r="A7" s="22" t="s">
        <v>23</v>
      </c>
      <c r="B7" s="23" t="s">
        <v>70</v>
      </c>
      <c r="C7" s="40" t="s">
        <v>71</v>
      </c>
      <c r="D7" s="24" t="s">
        <v>8</v>
      </c>
      <c r="E7" s="25">
        <v>45</v>
      </c>
      <c r="F7" s="49"/>
      <c r="G7" s="49"/>
      <c r="H7" s="50"/>
      <c r="I7" s="50"/>
      <c r="J7" s="50"/>
    </row>
    <row r="8" spans="1:11" ht="29" x14ac:dyDescent="0.35">
      <c r="A8" s="22" t="s">
        <v>26</v>
      </c>
      <c r="B8" s="23" t="s">
        <v>72</v>
      </c>
      <c r="C8" s="45" t="s">
        <v>73</v>
      </c>
      <c r="D8" s="24" t="s">
        <v>8</v>
      </c>
      <c r="E8" s="25">
        <v>45</v>
      </c>
      <c r="F8" s="49"/>
      <c r="G8" s="49"/>
      <c r="H8" s="50"/>
      <c r="I8" s="50"/>
      <c r="J8" s="50"/>
    </row>
    <row r="9" spans="1:11" ht="43.5" x14ac:dyDescent="0.35">
      <c r="A9" s="22" t="s">
        <v>29</v>
      </c>
      <c r="B9" s="23" t="s">
        <v>51</v>
      </c>
      <c r="C9" s="45" t="s">
        <v>74</v>
      </c>
      <c r="D9" s="24" t="s">
        <v>16</v>
      </c>
      <c r="E9" s="25">
        <v>45</v>
      </c>
      <c r="F9" s="49"/>
      <c r="G9" s="49"/>
      <c r="H9" s="50"/>
      <c r="I9" s="50"/>
      <c r="J9" s="50"/>
    </row>
    <row r="10" spans="1:11" ht="29" x14ac:dyDescent="0.35">
      <c r="A10" s="22" t="s">
        <v>32</v>
      </c>
      <c r="B10" s="23" t="s">
        <v>75</v>
      </c>
      <c r="C10" s="45" t="s">
        <v>76</v>
      </c>
      <c r="D10" s="24" t="s">
        <v>77</v>
      </c>
      <c r="E10" s="25">
        <v>45</v>
      </c>
      <c r="F10" s="49"/>
      <c r="G10" s="49"/>
      <c r="H10" s="50"/>
      <c r="I10" s="50"/>
      <c r="J10" s="50"/>
    </row>
    <row r="11" spans="1:11" ht="29" x14ac:dyDescent="0.35">
      <c r="A11" s="22" t="s">
        <v>35</v>
      </c>
      <c r="B11" s="26" t="s">
        <v>78</v>
      </c>
      <c r="C11" s="45" t="s">
        <v>79</v>
      </c>
      <c r="D11" s="24" t="s">
        <v>8</v>
      </c>
      <c r="E11" s="25">
        <v>45</v>
      </c>
      <c r="F11" s="49"/>
      <c r="G11" s="49"/>
      <c r="H11" s="50"/>
      <c r="I11" s="50"/>
      <c r="J11" s="50"/>
    </row>
    <row r="12" spans="1:11" x14ac:dyDescent="0.35">
      <c r="A12" s="22" t="s">
        <v>38</v>
      </c>
      <c r="B12" s="23" t="s">
        <v>39</v>
      </c>
      <c r="C12" s="40" t="s">
        <v>80</v>
      </c>
      <c r="D12" s="24" t="s">
        <v>16</v>
      </c>
      <c r="E12" s="25">
        <v>45</v>
      </c>
      <c r="F12" s="49"/>
      <c r="G12" s="49"/>
      <c r="H12" s="50"/>
      <c r="I12" s="50"/>
      <c r="J12" s="50"/>
    </row>
    <row r="13" spans="1:11" ht="43.5" x14ac:dyDescent="0.35">
      <c r="A13" s="22" t="s">
        <v>41</v>
      </c>
      <c r="B13" s="23" t="s">
        <v>81</v>
      </c>
      <c r="C13" s="45" t="s">
        <v>82</v>
      </c>
      <c r="D13" s="27" t="s">
        <v>16</v>
      </c>
      <c r="E13" s="64">
        <v>45</v>
      </c>
      <c r="F13" s="61"/>
      <c r="G13" s="49"/>
      <c r="H13" s="50"/>
      <c r="I13" s="50"/>
      <c r="J13" s="50"/>
    </row>
    <row r="14" spans="1:11" x14ac:dyDescent="0.35">
      <c r="B14" s="14"/>
      <c r="C14" s="38"/>
      <c r="D14" s="2"/>
      <c r="E14" s="53"/>
      <c r="F14" s="56"/>
      <c r="G14" s="56"/>
      <c r="H14" s="56"/>
      <c r="I14" s="56" t="s">
        <v>125</v>
      </c>
      <c r="J14" s="56"/>
      <c r="K14" s="56"/>
    </row>
    <row r="15" spans="1:11" x14ac:dyDescent="0.35">
      <c r="E15" s="57"/>
      <c r="F15" s="56"/>
      <c r="G15" s="56"/>
      <c r="H15" s="56"/>
      <c r="I15" s="56"/>
      <c r="J15" s="56"/>
      <c r="K15" s="56"/>
    </row>
    <row r="16" spans="1:11" x14ac:dyDescent="0.35">
      <c r="E16" s="57"/>
      <c r="F16" s="56"/>
      <c r="G16" s="56"/>
      <c r="H16" s="56"/>
      <c r="I16" s="56"/>
      <c r="J16" s="56"/>
      <c r="K16" s="56"/>
    </row>
    <row r="17" spans="5:11" x14ac:dyDescent="0.35">
      <c r="E17" s="57"/>
      <c r="F17" s="56"/>
      <c r="G17" s="56"/>
      <c r="H17" s="56"/>
      <c r="I17" s="56"/>
      <c r="J17" s="56"/>
      <c r="K17" s="56"/>
    </row>
    <row r="18" spans="5:11" x14ac:dyDescent="0.35">
      <c r="E18" s="57"/>
      <c r="F18" s="56"/>
      <c r="G18" s="56"/>
      <c r="H18" s="56"/>
      <c r="I18" s="56"/>
      <c r="J18" s="56"/>
      <c r="K18" s="56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F1" sqref="F1:J13"/>
    </sheetView>
  </sheetViews>
  <sheetFormatPr defaultRowHeight="14.5" x14ac:dyDescent="0.35"/>
  <cols>
    <col min="1" max="1" width="3.54296875" bestFit="1" customWidth="1"/>
    <col min="2" max="2" width="16.26953125" bestFit="1" customWidth="1"/>
    <col min="3" max="3" width="61.7265625" style="34" bestFit="1" customWidth="1"/>
    <col min="4" max="4" width="14.26953125" bestFit="1" customWidth="1"/>
    <col min="5" max="5" width="9.1796875" style="6"/>
  </cols>
  <sheetData>
    <row r="1" spans="1:11" s="9" customFormat="1" ht="43.5" x14ac:dyDescent="0.35">
      <c r="A1" s="42" t="s">
        <v>0</v>
      </c>
      <c r="B1" s="42" t="s">
        <v>1</v>
      </c>
      <c r="C1" s="28" t="s">
        <v>2</v>
      </c>
      <c r="D1" s="42" t="s">
        <v>3</v>
      </c>
      <c r="E1" s="43" t="s">
        <v>4</v>
      </c>
      <c r="F1" s="48" t="s">
        <v>119</v>
      </c>
      <c r="G1" s="48" t="s">
        <v>120</v>
      </c>
      <c r="H1" s="48" t="s">
        <v>121</v>
      </c>
      <c r="I1" s="48" t="s">
        <v>122</v>
      </c>
      <c r="J1" s="48" t="s">
        <v>123</v>
      </c>
    </row>
    <row r="2" spans="1:11" ht="29" x14ac:dyDescent="0.35">
      <c r="A2" s="20" t="s">
        <v>5</v>
      </c>
      <c r="B2" s="20" t="s">
        <v>81</v>
      </c>
      <c r="C2" s="44" t="s">
        <v>83</v>
      </c>
      <c r="D2" s="35" t="s">
        <v>8</v>
      </c>
      <c r="E2" s="36">
        <v>38</v>
      </c>
      <c r="F2" s="49"/>
      <c r="G2" s="49"/>
      <c r="H2" s="50"/>
      <c r="I2" s="50"/>
      <c r="J2" s="50"/>
    </row>
    <row r="3" spans="1:11" ht="29" x14ac:dyDescent="0.35">
      <c r="A3" s="20" t="s">
        <v>9</v>
      </c>
      <c r="B3" s="20" t="s">
        <v>60</v>
      </c>
      <c r="C3" s="44" t="s">
        <v>61</v>
      </c>
      <c r="D3" s="35" t="s">
        <v>8</v>
      </c>
      <c r="E3" s="36">
        <v>38</v>
      </c>
      <c r="F3" s="49"/>
      <c r="G3" s="49"/>
      <c r="H3" s="50"/>
      <c r="I3" s="50"/>
      <c r="J3" s="50"/>
    </row>
    <row r="4" spans="1:11" x14ac:dyDescent="0.35">
      <c r="A4" s="20" t="s">
        <v>13</v>
      </c>
      <c r="B4" s="20" t="s">
        <v>62</v>
      </c>
      <c r="C4" s="33" t="s">
        <v>63</v>
      </c>
      <c r="D4" s="35" t="s">
        <v>8</v>
      </c>
      <c r="E4" s="36">
        <v>38</v>
      </c>
      <c r="F4" s="49"/>
      <c r="G4" s="49"/>
      <c r="H4" s="50"/>
      <c r="I4" s="50"/>
      <c r="J4" s="50"/>
    </row>
    <row r="5" spans="1:11" x14ac:dyDescent="0.35">
      <c r="A5" s="20" t="s">
        <v>17</v>
      </c>
      <c r="B5" s="20" t="s">
        <v>64</v>
      </c>
      <c r="C5" s="33" t="s">
        <v>84</v>
      </c>
      <c r="D5" s="35" t="s">
        <v>12</v>
      </c>
      <c r="E5" s="36">
        <v>38</v>
      </c>
      <c r="F5" s="49"/>
      <c r="G5" s="49"/>
      <c r="H5" s="50"/>
      <c r="I5" s="50"/>
      <c r="J5" s="50"/>
    </row>
    <row r="6" spans="1:11" x14ac:dyDescent="0.35">
      <c r="A6" s="20" t="s">
        <v>20</v>
      </c>
      <c r="B6" s="20" t="s">
        <v>66</v>
      </c>
      <c r="C6" s="33" t="s">
        <v>67</v>
      </c>
      <c r="D6" s="35" t="s">
        <v>8</v>
      </c>
      <c r="E6" s="36">
        <v>38</v>
      </c>
      <c r="F6" s="49"/>
      <c r="G6" s="49"/>
      <c r="H6" s="50"/>
      <c r="I6" s="50"/>
      <c r="J6" s="50"/>
    </row>
    <row r="7" spans="1:11" x14ac:dyDescent="0.35">
      <c r="A7" s="20" t="s">
        <v>23</v>
      </c>
      <c r="B7" s="20" t="s">
        <v>68</v>
      </c>
      <c r="C7" s="33" t="s">
        <v>69</v>
      </c>
      <c r="D7" s="35" t="s">
        <v>8</v>
      </c>
      <c r="E7" s="36">
        <v>38</v>
      </c>
      <c r="F7" s="49"/>
      <c r="G7" s="49"/>
      <c r="H7" s="50"/>
      <c r="I7" s="50"/>
      <c r="J7" s="50"/>
    </row>
    <row r="8" spans="1:11" x14ac:dyDescent="0.35">
      <c r="A8" s="20" t="s">
        <v>26</v>
      </c>
      <c r="B8" s="20" t="s">
        <v>70</v>
      </c>
      <c r="C8" s="33" t="s">
        <v>71</v>
      </c>
      <c r="D8" s="35" t="s">
        <v>8</v>
      </c>
      <c r="E8" s="36">
        <v>38</v>
      </c>
      <c r="F8" s="49"/>
      <c r="G8" s="49"/>
      <c r="H8" s="50"/>
      <c r="I8" s="50"/>
      <c r="J8" s="50"/>
    </row>
    <row r="9" spans="1:11" ht="29" x14ac:dyDescent="0.35">
      <c r="A9" s="20" t="s">
        <v>29</v>
      </c>
      <c r="B9" s="20" t="s">
        <v>72</v>
      </c>
      <c r="C9" s="44" t="s">
        <v>73</v>
      </c>
      <c r="D9" s="35" t="s">
        <v>8</v>
      </c>
      <c r="E9" s="36">
        <v>38</v>
      </c>
      <c r="F9" s="49"/>
      <c r="G9" s="49"/>
      <c r="H9" s="50"/>
      <c r="I9" s="50"/>
      <c r="J9" s="50"/>
    </row>
    <row r="10" spans="1:11" ht="29" x14ac:dyDescent="0.35">
      <c r="A10" s="20" t="s">
        <v>32</v>
      </c>
      <c r="B10" s="20" t="s">
        <v>51</v>
      </c>
      <c r="C10" s="44" t="s">
        <v>74</v>
      </c>
      <c r="D10" s="35" t="s">
        <v>16</v>
      </c>
      <c r="E10" s="36">
        <v>38</v>
      </c>
      <c r="F10" s="49"/>
      <c r="G10" s="49"/>
      <c r="H10" s="50"/>
      <c r="I10" s="50"/>
      <c r="J10" s="50"/>
    </row>
    <row r="11" spans="1:11" ht="29" x14ac:dyDescent="0.35">
      <c r="A11" s="20" t="s">
        <v>35</v>
      </c>
      <c r="B11" s="20" t="s">
        <v>75</v>
      </c>
      <c r="C11" s="44" t="s">
        <v>76</v>
      </c>
      <c r="D11" s="35" t="s">
        <v>77</v>
      </c>
      <c r="E11" s="36">
        <v>38</v>
      </c>
      <c r="F11" s="49"/>
      <c r="G11" s="49"/>
      <c r="H11" s="50"/>
      <c r="I11" s="50"/>
      <c r="J11" s="50"/>
    </row>
    <row r="12" spans="1:11" ht="29" x14ac:dyDescent="0.35">
      <c r="A12" s="20" t="s">
        <v>38</v>
      </c>
      <c r="B12" s="20" t="s">
        <v>78</v>
      </c>
      <c r="C12" s="44" t="s">
        <v>79</v>
      </c>
      <c r="D12" s="35" t="s">
        <v>8</v>
      </c>
      <c r="E12" s="36">
        <v>38</v>
      </c>
      <c r="F12" s="49"/>
      <c r="G12" s="49"/>
      <c r="H12" s="50"/>
      <c r="I12" s="50"/>
      <c r="J12" s="50"/>
    </row>
    <row r="13" spans="1:11" x14ac:dyDescent="0.35">
      <c r="A13" s="20" t="s">
        <v>41</v>
      </c>
      <c r="B13" s="20" t="s">
        <v>39</v>
      </c>
      <c r="C13" s="33" t="s">
        <v>80</v>
      </c>
      <c r="D13" s="35" t="s">
        <v>16</v>
      </c>
      <c r="E13" s="51">
        <v>38</v>
      </c>
      <c r="F13" s="61"/>
      <c r="G13" s="49"/>
      <c r="H13" s="50"/>
      <c r="I13" s="50"/>
      <c r="J13" s="50"/>
    </row>
    <row r="14" spans="1:11" x14ac:dyDescent="0.35">
      <c r="C14" s="37"/>
      <c r="D14" s="2"/>
      <c r="E14" s="53"/>
      <c r="F14" s="54"/>
      <c r="G14" s="54"/>
      <c r="H14" s="55"/>
      <c r="I14" s="55" t="s">
        <v>125</v>
      </c>
      <c r="J14" s="55"/>
      <c r="K14" s="56"/>
    </row>
    <row r="15" spans="1:11" x14ac:dyDescent="0.35">
      <c r="E15" s="57"/>
      <c r="F15" s="54"/>
      <c r="G15" s="54"/>
      <c r="H15" s="55"/>
      <c r="I15" s="55"/>
      <c r="J15" s="55"/>
      <c r="K15" s="56"/>
    </row>
    <row r="16" spans="1:11" x14ac:dyDescent="0.35">
      <c r="E16" s="57"/>
      <c r="F16" s="54"/>
      <c r="G16" s="54"/>
      <c r="H16" s="55"/>
      <c r="I16" s="55"/>
      <c r="J16" s="55"/>
      <c r="K16" s="56"/>
    </row>
    <row r="17" spans="5:11" x14ac:dyDescent="0.35">
      <c r="E17" s="57"/>
      <c r="F17" s="54"/>
      <c r="G17" s="54"/>
      <c r="H17" s="55"/>
      <c r="I17" s="55"/>
      <c r="J17" s="55"/>
      <c r="K17" s="56"/>
    </row>
    <row r="18" spans="5:11" x14ac:dyDescent="0.35">
      <c r="E18" s="57"/>
      <c r="F18" s="54"/>
      <c r="G18" s="54"/>
      <c r="H18" s="55"/>
      <c r="I18" s="55"/>
      <c r="J18" s="55"/>
      <c r="K18" s="56"/>
    </row>
    <row r="19" spans="5:11" x14ac:dyDescent="0.35">
      <c r="E19" s="57"/>
      <c r="F19" s="54"/>
      <c r="G19" s="54"/>
      <c r="H19" s="55"/>
      <c r="I19" s="55"/>
      <c r="J19" s="55"/>
      <c r="K19" s="56"/>
    </row>
    <row r="20" spans="5:11" x14ac:dyDescent="0.35">
      <c r="E20" s="57"/>
      <c r="F20" s="54"/>
      <c r="G20" s="54"/>
      <c r="H20" s="55"/>
      <c r="I20" s="55"/>
      <c r="J20" s="55"/>
      <c r="K20" s="56"/>
    </row>
    <row r="21" spans="5:11" x14ac:dyDescent="0.35">
      <c r="E21" s="57"/>
      <c r="F21" s="58"/>
      <c r="G21" s="58"/>
      <c r="H21" s="59"/>
      <c r="I21" s="57"/>
      <c r="J21" s="59"/>
      <c r="K21" s="56"/>
    </row>
    <row r="22" spans="5:11" x14ac:dyDescent="0.35">
      <c r="E22" s="57"/>
      <c r="F22" s="54"/>
      <c r="G22" s="54"/>
      <c r="H22" s="55"/>
      <c r="I22" s="55"/>
      <c r="J22" s="55"/>
      <c r="K22" s="56"/>
    </row>
    <row r="23" spans="5:11" x14ac:dyDescent="0.35">
      <c r="E23" s="57"/>
      <c r="F23" s="55"/>
      <c r="G23" s="55"/>
      <c r="H23" s="55"/>
      <c r="I23" s="55"/>
      <c r="J23" s="55"/>
      <c r="K23" s="56"/>
    </row>
    <row r="24" spans="5:11" x14ac:dyDescent="0.35">
      <c r="E24" s="57"/>
      <c r="F24" s="54"/>
      <c r="G24" s="54"/>
      <c r="H24" s="55"/>
      <c r="I24" s="55"/>
      <c r="J24" s="55"/>
      <c r="K24" s="56"/>
    </row>
    <row r="25" spans="5:11" x14ac:dyDescent="0.35">
      <c r="E25" s="57"/>
      <c r="F25" s="54"/>
      <c r="G25" s="54"/>
      <c r="H25" s="55"/>
      <c r="I25" s="55"/>
      <c r="J25" s="55"/>
      <c r="K25" s="56"/>
    </row>
    <row r="26" spans="5:11" x14ac:dyDescent="0.35">
      <c r="E26" s="57"/>
      <c r="F26" s="58"/>
      <c r="G26" s="58"/>
      <c r="H26" s="59"/>
      <c r="I26" s="59"/>
      <c r="J26" s="59"/>
      <c r="K26" s="56"/>
    </row>
    <row r="27" spans="5:11" x14ac:dyDescent="0.35">
      <c r="E27" s="57"/>
      <c r="F27" s="60"/>
      <c r="G27" s="60"/>
      <c r="H27" s="60"/>
      <c r="I27" s="60"/>
      <c r="J27" s="60"/>
      <c r="K27" s="56"/>
    </row>
    <row r="28" spans="5:11" x14ac:dyDescent="0.35">
      <c r="E28" s="57"/>
      <c r="F28" s="60"/>
      <c r="G28" s="60"/>
      <c r="H28" s="60"/>
      <c r="I28" s="60"/>
      <c r="J28" s="60"/>
      <c r="K28" s="56"/>
    </row>
    <row r="29" spans="5:11" x14ac:dyDescent="0.35">
      <c r="E29" s="57"/>
      <c r="F29" s="60"/>
      <c r="G29" s="60"/>
      <c r="H29" s="60"/>
      <c r="I29" s="60"/>
      <c r="J29" s="60"/>
      <c r="K29" s="56"/>
    </row>
    <row r="30" spans="5:11" x14ac:dyDescent="0.35">
      <c r="E30" s="57"/>
      <c r="F30" s="60"/>
      <c r="G30" s="60"/>
      <c r="H30" s="60"/>
      <c r="I30" s="60"/>
      <c r="J30" s="60"/>
      <c r="K30" s="56"/>
    </row>
    <row r="31" spans="5:11" x14ac:dyDescent="0.35">
      <c r="E31" s="57"/>
      <c r="F31" s="60"/>
      <c r="G31" s="60"/>
      <c r="H31" s="60"/>
      <c r="I31" s="60"/>
      <c r="J31" s="60"/>
      <c r="K31" s="56"/>
    </row>
    <row r="32" spans="5:11" x14ac:dyDescent="0.35">
      <c r="E32" s="57"/>
      <c r="F32" s="60"/>
      <c r="G32" s="60"/>
      <c r="H32" s="60"/>
      <c r="I32" s="60"/>
      <c r="J32" s="60"/>
      <c r="K32" s="56"/>
    </row>
    <row r="33" spans="5:11" x14ac:dyDescent="0.35">
      <c r="E33" s="57"/>
      <c r="F33" s="60"/>
      <c r="G33" s="60"/>
      <c r="H33" s="60"/>
      <c r="I33" s="60"/>
      <c r="J33" s="60"/>
      <c r="K33" s="56"/>
    </row>
    <row r="34" spans="5:11" x14ac:dyDescent="0.35">
      <c r="E34" s="57"/>
      <c r="F34" s="60"/>
      <c r="G34" s="60"/>
      <c r="H34" s="60"/>
      <c r="I34" s="60"/>
      <c r="J34" s="60"/>
      <c r="K34" s="56"/>
    </row>
    <row r="35" spans="5:11" x14ac:dyDescent="0.35">
      <c r="E35" s="57"/>
      <c r="F35" s="60"/>
      <c r="G35" s="60"/>
      <c r="H35" s="60"/>
      <c r="I35" s="60"/>
      <c r="J35" s="60"/>
      <c r="K35" s="56"/>
    </row>
    <row r="36" spans="5:11" x14ac:dyDescent="0.35">
      <c r="E36" s="57"/>
      <c r="F36" s="60"/>
      <c r="G36" s="60"/>
      <c r="H36" s="60"/>
      <c r="I36" s="60"/>
      <c r="J36" s="60"/>
      <c r="K36" s="56"/>
    </row>
    <row r="37" spans="5:11" x14ac:dyDescent="0.35">
      <c r="E37" s="57"/>
      <c r="F37" s="60"/>
      <c r="G37" s="60"/>
      <c r="H37" s="60"/>
      <c r="I37" s="60"/>
      <c r="J37" s="60"/>
      <c r="K37" s="56"/>
    </row>
    <row r="38" spans="5:11" x14ac:dyDescent="0.35">
      <c r="E38" s="57"/>
      <c r="F38" s="60"/>
      <c r="G38" s="60"/>
      <c r="H38" s="60"/>
      <c r="I38" s="60"/>
      <c r="J38" s="60"/>
      <c r="K38" s="56"/>
    </row>
    <row r="39" spans="5:11" x14ac:dyDescent="0.35">
      <c r="E39" s="57"/>
      <c r="F39" s="60"/>
      <c r="G39" s="60"/>
      <c r="H39" s="60"/>
      <c r="I39" s="60"/>
      <c r="J39" s="60"/>
      <c r="K39" s="56"/>
    </row>
    <row r="40" spans="5:11" x14ac:dyDescent="0.35">
      <c r="E40" s="57"/>
      <c r="F40" s="60"/>
      <c r="G40" s="60"/>
      <c r="H40" s="60"/>
      <c r="I40" s="60"/>
      <c r="J40" s="60"/>
      <c r="K40" s="56"/>
    </row>
    <row r="41" spans="5:11" x14ac:dyDescent="0.35">
      <c r="F41" s="52"/>
      <c r="G41" s="52"/>
      <c r="H41" s="52"/>
      <c r="I41" s="52"/>
      <c r="J41" s="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I19" sqref="I19"/>
    </sheetView>
  </sheetViews>
  <sheetFormatPr defaultRowHeight="14.5" x14ac:dyDescent="0.35"/>
  <cols>
    <col min="1" max="1" width="9.1796875" style="13"/>
    <col min="2" max="2" width="16.453125" style="12" bestFit="1" customWidth="1"/>
    <col min="3" max="3" width="45.1796875" style="34" customWidth="1"/>
    <col min="4" max="4" width="15" customWidth="1"/>
  </cols>
  <sheetData>
    <row r="1" spans="1:11" ht="43.5" x14ac:dyDescent="0.35">
      <c r="A1" s="28" t="s">
        <v>0</v>
      </c>
      <c r="B1" s="28" t="s">
        <v>1</v>
      </c>
      <c r="C1" s="15" t="s">
        <v>2</v>
      </c>
      <c r="D1" s="15" t="s">
        <v>3</v>
      </c>
      <c r="E1" s="16" t="s">
        <v>4</v>
      </c>
      <c r="F1" s="48" t="s">
        <v>119</v>
      </c>
      <c r="G1" s="48" t="s">
        <v>120</v>
      </c>
      <c r="H1" s="48" t="s">
        <v>121</v>
      </c>
      <c r="I1" s="48" t="s">
        <v>122</v>
      </c>
      <c r="J1" s="48" t="s">
        <v>123</v>
      </c>
    </row>
    <row r="2" spans="1:11" ht="72.5" x14ac:dyDescent="0.35">
      <c r="A2" s="29" t="s">
        <v>5</v>
      </c>
      <c r="B2" s="29" t="s">
        <v>85</v>
      </c>
      <c r="C2" s="46" t="s">
        <v>86</v>
      </c>
      <c r="D2" s="29" t="s">
        <v>87</v>
      </c>
      <c r="E2" s="30">
        <v>5</v>
      </c>
      <c r="F2" s="49"/>
      <c r="G2" s="49"/>
      <c r="H2" s="50"/>
      <c r="I2" s="50"/>
      <c r="J2" s="50"/>
    </row>
    <row r="3" spans="1:11" ht="29" x14ac:dyDescent="0.35">
      <c r="A3" s="31" t="s">
        <v>9</v>
      </c>
      <c r="B3" s="17" t="s">
        <v>60</v>
      </c>
      <c r="C3" s="44" t="s">
        <v>61</v>
      </c>
      <c r="D3" s="32" t="s">
        <v>8</v>
      </c>
      <c r="E3" s="30">
        <v>5</v>
      </c>
      <c r="F3" s="49"/>
      <c r="G3" s="49"/>
      <c r="H3" s="50"/>
      <c r="I3" s="50"/>
      <c r="J3" s="50"/>
    </row>
    <row r="4" spans="1:11" x14ac:dyDescent="0.35">
      <c r="A4" s="31" t="s">
        <v>13</v>
      </c>
      <c r="B4" s="17" t="s">
        <v>62</v>
      </c>
      <c r="C4" s="33" t="s">
        <v>63</v>
      </c>
      <c r="D4" s="32" t="s">
        <v>8</v>
      </c>
      <c r="E4" s="30">
        <v>5</v>
      </c>
      <c r="F4" s="49"/>
      <c r="G4" s="49"/>
      <c r="H4" s="50"/>
      <c r="I4" s="50"/>
      <c r="J4" s="50"/>
    </row>
    <row r="5" spans="1:11" ht="29" x14ac:dyDescent="0.35">
      <c r="A5" s="29" t="s">
        <v>17</v>
      </c>
      <c r="B5" s="17" t="s">
        <v>64</v>
      </c>
      <c r="C5" s="47" t="s">
        <v>84</v>
      </c>
      <c r="D5" s="32" t="s">
        <v>12</v>
      </c>
      <c r="E5" s="30">
        <v>5</v>
      </c>
      <c r="F5" s="49"/>
      <c r="G5" s="49"/>
      <c r="H5" s="50"/>
      <c r="I5" s="50"/>
      <c r="J5" s="50"/>
    </row>
    <row r="6" spans="1:11" ht="29" x14ac:dyDescent="0.35">
      <c r="A6" s="31" t="s">
        <v>20</v>
      </c>
      <c r="B6" s="17" t="s">
        <v>66</v>
      </c>
      <c r="C6" s="44" t="s">
        <v>67</v>
      </c>
      <c r="D6" s="32" t="s">
        <v>8</v>
      </c>
      <c r="E6" s="30">
        <v>5</v>
      </c>
      <c r="F6" s="49"/>
      <c r="G6" s="49"/>
      <c r="H6" s="50"/>
      <c r="I6" s="50"/>
      <c r="J6" s="50"/>
    </row>
    <row r="7" spans="1:11" x14ac:dyDescent="0.35">
      <c r="A7" s="31" t="s">
        <v>23</v>
      </c>
      <c r="B7" s="17" t="s">
        <v>68</v>
      </c>
      <c r="C7" s="33" t="s">
        <v>69</v>
      </c>
      <c r="D7" s="32" t="s">
        <v>8</v>
      </c>
      <c r="E7" s="30">
        <v>5</v>
      </c>
      <c r="F7" s="49"/>
      <c r="G7" s="49"/>
      <c r="H7" s="50"/>
      <c r="I7" s="50"/>
      <c r="J7" s="50"/>
    </row>
    <row r="8" spans="1:11" x14ac:dyDescent="0.35">
      <c r="A8" s="29" t="s">
        <v>26</v>
      </c>
      <c r="B8" s="17" t="s">
        <v>70</v>
      </c>
      <c r="C8" s="33" t="s">
        <v>71</v>
      </c>
      <c r="D8" s="32" t="s">
        <v>8</v>
      </c>
      <c r="E8" s="30">
        <v>5</v>
      </c>
      <c r="F8" s="49"/>
      <c r="G8" s="49"/>
      <c r="H8" s="50"/>
      <c r="I8" s="50"/>
      <c r="J8" s="50"/>
    </row>
    <row r="9" spans="1:11" ht="29" x14ac:dyDescent="0.35">
      <c r="A9" s="31" t="s">
        <v>29</v>
      </c>
      <c r="B9" s="17" t="s">
        <v>72</v>
      </c>
      <c r="C9" s="44" t="s">
        <v>73</v>
      </c>
      <c r="D9" s="32" t="s">
        <v>8</v>
      </c>
      <c r="E9" s="30">
        <v>5</v>
      </c>
      <c r="F9" s="49"/>
      <c r="G9" s="49"/>
      <c r="H9" s="50"/>
      <c r="I9" s="50"/>
      <c r="J9" s="50"/>
    </row>
    <row r="10" spans="1:11" ht="29" x14ac:dyDescent="0.35">
      <c r="A10" s="31" t="s">
        <v>32</v>
      </c>
      <c r="B10" s="17" t="s">
        <v>75</v>
      </c>
      <c r="C10" s="44" t="s">
        <v>76</v>
      </c>
      <c r="D10" s="32" t="s">
        <v>77</v>
      </c>
      <c r="E10" s="30">
        <v>5</v>
      </c>
      <c r="F10" s="49"/>
      <c r="G10" s="49"/>
      <c r="H10" s="50"/>
      <c r="I10" s="50"/>
      <c r="J10" s="50"/>
    </row>
    <row r="11" spans="1:11" ht="29" x14ac:dyDescent="0.35">
      <c r="A11" s="29" t="s">
        <v>35</v>
      </c>
      <c r="B11" s="20" t="s">
        <v>78</v>
      </c>
      <c r="C11" s="44" t="s">
        <v>79</v>
      </c>
      <c r="D11" s="32" t="s">
        <v>8</v>
      </c>
      <c r="E11" s="30">
        <v>5</v>
      </c>
      <c r="F11" s="49"/>
      <c r="G11" s="49"/>
      <c r="H11" s="50"/>
      <c r="I11" s="50"/>
      <c r="J11" s="50"/>
    </row>
    <row r="12" spans="1:11" ht="16" x14ac:dyDescent="0.5">
      <c r="A12" s="31" t="s">
        <v>38</v>
      </c>
      <c r="B12" s="17" t="s">
        <v>39</v>
      </c>
      <c r="C12" s="33" t="s">
        <v>80</v>
      </c>
      <c r="D12" s="32" t="s">
        <v>16</v>
      </c>
      <c r="E12" s="30">
        <v>5</v>
      </c>
      <c r="F12" s="65"/>
      <c r="G12" s="66"/>
      <c r="H12" s="67"/>
      <c r="I12" s="67"/>
      <c r="J12" s="67"/>
    </row>
    <row r="13" spans="1:11" x14ac:dyDescent="0.35">
      <c r="F13" s="54"/>
      <c r="G13" s="54"/>
      <c r="H13" s="55"/>
      <c r="I13" s="55" t="s">
        <v>125</v>
      </c>
      <c r="J13" s="55"/>
      <c r="K13" s="5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C7" sqref="C7"/>
    </sheetView>
  </sheetViews>
  <sheetFormatPr defaultRowHeight="14.5" x14ac:dyDescent="0.35"/>
  <cols>
    <col min="1" max="1" width="4.26953125" customWidth="1"/>
    <col min="2" max="2" width="13.81640625" customWidth="1"/>
    <col min="3" max="3" width="47.26953125" customWidth="1"/>
    <col min="4" max="4" width="14.1796875" customWidth="1"/>
  </cols>
  <sheetData>
    <row r="1" spans="1:19" x14ac:dyDescent="0.35">
      <c r="A1" s="9" t="s">
        <v>0</v>
      </c>
      <c r="B1" s="9" t="s">
        <v>1</v>
      </c>
      <c r="C1" s="9" t="s">
        <v>2</v>
      </c>
      <c r="D1" s="8" t="s">
        <v>3</v>
      </c>
      <c r="E1" s="10" t="s">
        <v>4</v>
      </c>
      <c r="F1" s="8" t="s">
        <v>88</v>
      </c>
      <c r="G1" s="8" t="s">
        <v>89</v>
      </c>
      <c r="H1" s="8" t="s">
        <v>90</v>
      </c>
      <c r="I1" s="8" t="s">
        <v>91</v>
      </c>
      <c r="J1" s="8" t="s">
        <v>92</v>
      </c>
      <c r="K1" s="9" t="s">
        <v>93</v>
      </c>
      <c r="L1" s="9" t="s">
        <v>94</v>
      </c>
      <c r="M1" s="9" t="s">
        <v>95</v>
      </c>
      <c r="N1" s="9"/>
      <c r="O1" s="9"/>
      <c r="P1" s="9"/>
      <c r="Q1" s="9"/>
      <c r="R1" s="9"/>
      <c r="S1" s="9"/>
    </row>
    <row r="2" spans="1:19" x14ac:dyDescent="0.35">
      <c r="A2" t="s">
        <v>5</v>
      </c>
      <c r="B2" t="s">
        <v>6</v>
      </c>
      <c r="C2" s="1" t="s">
        <v>96</v>
      </c>
      <c r="D2" s="4" t="s">
        <v>8</v>
      </c>
      <c r="E2" s="5">
        <v>1</v>
      </c>
      <c r="F2" s="1">
        <v>4.1500000000000004</v>
      </c>
      <c r="G2" s="1"/>
      <c r="H2" s="1"/>
      <c r="I2" s="1">
        <f>AVERAGE(F2:H2)</f>
        <v>4.1500000000000004</v>
      </c>
      <c r="J2" s="1">
        <f>I2*E2</f>
        <v>4.1500000000000004</v>
      </c>
    </row>
    <row r="3" spans="1:19" x14ac:dyDescent="0.35">
      <c r="A3" t="s">
        <v>9</v>
      </c>
      <c r="B3" t="s">
        <v>10</v>
      </c>
      <c r="C3" s="1" t="s">
        <v>97</v>
      </c>
      <c r="D3" s="4" t="s">
        <v>12</v>
      </c>
      <c r="E3" s="5">
        <v>1</v>
      </c>
      <c r="F3" s="1">
        <v>6.99</v>
      </c>
      <c r="G3" s="1"/>
      <c r="H3" s="1"/>
      <c r="I3" s="1">
        <f>AVERAGE(F3:H3)</f>
        <v>6.99</v>
      </c>
      <c r="J3" s="1">
        <f>I3*E3</f>
        <v>6.99</v>
      </c>
    </row>
    <row r="4" spans="1:19" x14ac:dyDescent="0.35">
      <c r="A4" t="s">
        <v>13</v>
      </c>
      <c r="B4" t="s">
        <v>14</v>
      </c>
      <c r="C4" s="1" t="s">
        <v>98</v>
      </c>
      <c r="D4" s="4" t="s">
        <v>16</v>
      </c>
      <c r="E4" s="5">
        <v>4</v>
      </c>
      <c r="F4" s="1">
        <v>1.99</v>
      </c>
      <c r="G4" s="1"/>
      <c r="H4" s="1"/>
      <c r="I4" s="1">
        <f>AVERAGE(F4:H4)</f>
        <v>1.99</v>
      </c>
      <c r="J4" s="1">
        <f>I4*E4</f>
        <v>7.96</v>
      </c>
    </row>
    <row r="5" spans="1:19" x14ac:dyDescent="0.35">
      <c r="A5" t="s">
        <v>17</v>
      </c>
      <c r="B5" t="s">
        <v>18</v>
      </c>
      <c r="C5" s="1" t="s">
        <v>99</v>
      </c>
      <c r="D5" s="4" t="s">
        <v>16</v>
      </c>
      <c r="E5" s="5">
        <v>2</v>
      </c>
      <c r="F5" s="1">
        <v>6.49</v>
      </c>
      <c r="G5" s="1"/>
      <c r="H5" s="1"/>
      <c r="I5" s="1">
        <f t="shared" ref="I5:I18" si="0">AVERAGE(F5:H5)</f>
        <v>6.49</v>
      </c>
      <c r="J5" s="1">
        <f t="shared" ref="J5:J18" si="1">I5*E5</f>
        <v>12.98</v>
      </c>
    </row>
    <row r="6" spans="1:19" x14ac:dyDescent="0.35">
      <c r="A6" t="s">
        <v>20</v>
      </c>
      <c r="B6" t="s">
        <v>100</v>
      </c>
      <c r="C6" s="1" t="s">
        <v>22</v>
      </c>
      <c r="D6" s="4" t="s">
        <v>8</v>
      </c>
      <c r="E6" s="5">
        <v>1</v>
      </c>
      <c r="F6" s="1">
        <v>3.49</v>
      </c>
      <c r="G6" s="1"/>
      <c r="H6" s="1"/>
      <c r="I6" s="1">
        <f t="shared" si="0"/>
        <v>3.49</v>
      </c>
      <c r="J6" s="1">
        <f t="shared" si="1"/>
        <v>3.49</v>
      </c>
    </row>
    <row r="7" spans="1:19" x14ac:dyDescent="0.35">
      <c r="A7" t="s">
        <v>23</v>
      </c>
      <c r="B7" t="s">
        <v>101</v>
      </c>
      <c r="C7" s="1" t="s">
        <v>102</v>
      </c>
      <c r="D7" s="4" t="s">
        <v>12</v>
      </c>
      <c r="E7" s="5">
        <v>1</v>
      </c>
      <c r="F7" s="1">
        <v>2.39</v>
      </c>
      <c r="G7" s="1"/>
      <c r="H7" s="1"/>
      <c r="I7" s="1">
        <f t="shared" si="0"/>
        <v>2.39</v>
      </c>
      <c r="J7" s="1">
        <f t="shared" si="1"/>
        <v>2.39</v>
      </c>
    </row>
    <row r="8" spans="1:19" x14ac:dyDescent="0.35">
      <c r="A8" t="s">
        <v>26</v>
      </c>
      <c r="B8" t="s">
        <v>27</v>
      </c>
      <c r="C8" s="1" t="s">
        <v>103</v>
      </c>
      <c r="D8" s="4" t="s">
        <v>16</v>
      </c>
      <c r="E8" s="5">
        <v>1</v>
      </c>
      <c r="F8" s="1">
        <v>5.99</v>
      </c>
      <c r="G8" s="1"/>
      <c r="H8" s="1"/>
      <c r="I8" s="1">
        <f t="shared" si="0"/>
        <v>5.99</v>
      </c>
      <c r="J8" s="1">
        <f t="shared" si="1"/>
        <v>5.99</v>
      </c>
    </row>
    <row r="9" spans="1:19" x14ac:dyDescent="0.35">
      <c r="A9" t="s">
        <v>29</v>
      </c>
      <c r="B9" t="s">
        <v>30</v>
      </c>
      <c r="C9" s="1" t="s">
        <v>104</v>
      </c>
      <c r="D9" s="4" t="s">
        <v>16</v>
      </c>
      <c r="E9" s="5">
        <v>1</v>
      </c>
      <c r="F9" s="1">
        <v>4.99</v>
      </c>
      <c r="G9" s="1"/>
      <c r="H9" s="1"/>
      <c r="I9" s="1">
        <f t="shared" si="0"/>
        <v>4.99</v>
      </c>
      <c r="J9" s="1">
        <f t="shared" si="1"/>
        <v>4.99</v>
      </c>
    </row>
    <row r="10" spans="1:19" x14ac:dyDescent="0.35">
      <c r="A10" t="s">
        <v>32</v>
      </c>
      <c r="B10" t="s">
        <v>105</v>
      </c>
      <c r="C10" s="1" t="s">
        <v>106</v>
      </c>
      <c r="D10" s="4" t="s">
        <v>16</v>
      </c>
      <c r="E10" s="5">
        <v>2</v>
      </c>
      <c r="F10" s="1">
        <v>3.99</v>
      </c>
      <c r="G10" s="1"/>
      <c r="H10" s="1"/>
      <c r="I10" s="1">
        <f t="shared" si="0"/>
        <v>3.99</v>
      </c>
      <c r="J10" s="1">
        <f t="shared" si="1"/>
        <v>7.98</v>
      </c>
    </row>
    <row r="11" spans="1:19" x14ac:dyDescent="0.35">
      <c r="A11" t="s">
        <v>35</v>
      </c>
      <c r="B11" t="s">
        <v>36</v>
      </c>
      <c r="C11" s="1" t="s">
        <v>107</v>
      </c>
      <c r="D11" s="4" t="s">
        <v>16</v>
      </c>
      <c r="E11" s="5">
        <v>2</v>
      </c>
      <c r="F11" s="1">
        <v>3.49</v>
      </c>
      <c r="G11" s="1"/>
      <c r="H11" s="1"/>
      <c r="I11" s="1">
        <f t="shared" si="0"/>
        <v>3.49</v>
      </c>
      <c r="J11" s="1">
        <f t="shared" si="1"/>
        <v>6.98</v>
      </c>
    </row>
    <row r="12" spans="1:19" x14ac:dyDescent="0.35">
      <c r="A12" t="s">
        <v>38</v>
      </c>
      <c r="B12" t="s">
        <v>39</v>
      </c>
      <c r="C12" s="1" t="s">
        <v>108</v>
      </c>
      <c r="D12" s="4" t="s">
        <v>16</v>
      </c>
      <c r="E12" s="5">
        <v>1</v>
      </c>
      <c r="F12" s="1">
        <v>2.79</v>
      </c>
      <c r="G12" s="1"/>
      <c r="H12" s="1"/>
      <c r="I12" s="1">
        <f t="shared" si="0"/>
        <v>2.79</v>
      </c>
      <c r="J12" s="1">
        <f t="shared" si="1"/>
        <v>2.79</v>
      </c>
    </row>
    <row r="13" spans="1:19" x14ac:dyDescent="0.35">
      <c r="A13" t="s">
        <v>41</v>
      </c>
      <c r="B13" t="s">
        <v>42</v>
      </c>
      <c r="C13" s="1" t="s">
        <v>109</v>
      </c>
      <c r="D13" s="4" t="s">
        <v>8</v>
      </c>
      <c r="E13" s="5">
        <v>1</v>
      </c>
      <c r="F13" s="1">
        <v>5.99</v>
      </c>
      <c r="G13" s="1"/>
      <c r="H13" s="1"/>
      <c r="I13" s="1">
        <f t="shared" si="0"/>
        <v>5.99</v>
      </c>
      <c r="J13" s="1">
        <f t="shared" si="1"/>
        <v>5.99</v>
      </c>
    </row>
    <row r="14" spans="1:19" x14ac:dyDescent="0.35">
      <c r="A14" t="s">
        <v>44</v>
      </c>
      <c r="B14" t="s">
        <v>110</v>
      </c>
      <c r="C14" s="1" t="s">
        <v>111</v>
      </c>
      <c r="D14" s="4" t="s">
        <v>8</v>
      </c>
      <c r="E14" s="5">
        <v>1</v>
      </c>
      <c r="F14" s="1">
        <v>8.99</v>
      </c>
      <c r="G14" s="1"/>
      <c r="H14" s="1"/>
      <c r="I14" s="1">
        <f t="shared" si="0"/>
        <v>8.99</v>
      </c>
      <c r="J14" s="1">
        <f t="shared" si="1"/>
        <v>8.99</v>
      </c>
    </row>
    <row r="15" spans="1:19" x14ac:dyDescent="0.35">
      <c r="A15" t="s">
        <v>112</v>
      </c>
      <c r="B15" t="s">
        <v>113</v>
      </c>
      <c r="C15" s="1" t="s">
        <v>114</v>
      </c>
      <c r="D15" s="4" t="s">
        <v>115</v>
      </c>
      <c r="E15" s="5">
        <v>0</v>
      </c>
      <c r="F15" s="1">
        <v>11.34</v>
      </c>
      <c r="G15" s="1"/>
      <c r="H15" s="1"/>
      <c r="I15" s="1">
        <f t="shared" si="0"/>
        <v>11.34</v>
      </c>
      <c r="J15" s="1">
        <f t="shared" si="1"/>
        <v>0</v>
      </c>
    </row>
    <row r="16" spans="1:19" x14ac:dyDescent="0.35">
      <c r="A16" t="s">
        <v>47</v>
      </c>
      <c r="B16" t="s">
        <v>48</v>
      </c>
      <c r="C16" s="1" t="s">
        <v>116</v>
      </c>
      <c r="D16" s="4" t="s">
        <v>8</v>
      </c>
      <c r="E16" s="5">
        <v>1</v>
      </c>
      <c r="F16" s="1">
        <v>4.49</v>
      </c>
      <c r="G16" s="1"/>
      <c r="H16" s="1"/>
      <c r="I16" s="1">
        <f t="shared" si="0"/>
        <v>4.49</v>
      </c>
      <c r="J16" s="1">
        <f t="shared" si="1"/>
        <v>4.49</v>
      </c>
    </row>
    <row r="17" spans="1:13" x14ac:dyDescent="0.35">
      <c r="A17" t="s">
        <v>50</v>
      </c>
      <c r="B17" t="s">
        <v>51</v>
      </c>
      <c r="C17" s="1" t="s">
        <v>117</v>
      </c>
      <c r="D17" s="4" t="s">
        <v>8</v>
      </c>
      <c r="E17" s="5">
        <v>1</v>
      </c>
      <c r="F17" s="1">
        <v>3.39</v>
      </c>
      <c r="G17" s="1"/>
      <c r="H17" s="1"/>
      <c r="I17" s="1">
        <f t="shared" si="0"/>
        <v>3.39</v>
      </c>
      <c r="J17" s="1">
        <f t="shared" si="1"/>
        <v>3.39</v>
      </c>
    </row>
    <row r="18" spans="1:13" x14ac:dyDescent="0.35">
      <c r="A18" t="s">
        <v>53</v>
      </c>
      <c r="B18" t="s">
        <v>54</v>
      </c>
      <c r="C18" s="1" t="s">
        <v>118</v>
      </c>
      <c r="D18" s="4" t="s">
        <v>8</v>
      </c>
      <c r="E18" s="5">
        <v>4</v>
      </c>
      <c r="F18" s="1">
        <v>2.59</v>
      </c>
      <c r="G18" s="1"/>
      <c r="H18" s="1"/>
      <c r="I18" s="1">
        <f t="shared" si="0"/>
        <v>2.59</v>
      </c>
      <c r="J18" s="1">
        <f t="shared" si="1"/>
        <v>10.36</v>
      </c>
      <c r="M18" s="1"/>
    </row>
    <row r="19" spans="1:13" x14ac:dyDescent="0.35">
      <c r="C19" s="1"/>
      <c r="D19" s="2"/>
      <c r="E19" s="5"/>
      <c r="F19" s="1"/>
      <c r="G19" s="1"/>
      <c r="H19" s="1"/>
      <c r="I19" s="1"/>
      <c r="J19" s="1"/>
    </row>
    <row r="20" spans="1:13" x14ac:dyDescent="0.35">
      <c r="C20" s="1"/>
      <c r="D20" s="2"/>
      <c r="E20" s="5"/>
      <c r="F20" s="1"/>
      <c r="G20" s="1"/>
      <c r="H20" s="1"/>
      <c r="I20" s="1"/>
      <c r="J20" s="1">
        <f>SUM(J2:J18)</f>
        <v>99.91</v>
      </c>
      <c r="K20" s="3"/>
    </row>
    <row r="21" spans="1:13" x14ac:dyDescent="0.35">
      <c r="E21" s="6"/>
    </row>
    <row r="22" spans="1:13" x14ac:dyDescent="0.35">
      <c r="E22" s="6"/>
      <c r="J22" s="7"/>
      <c r="K22" s="9"/>
    </row>
    <row r="23" spans="1:13" x14ac:dyDescent="0.35">
      <c r="E23" s="6"/>
    </row>
    <row r="24" spans="1:13" x14ac:dyDescent="0.35">
      <c r="C24" s="11"/>
      <c r="E24" s="6"/>
      <c r="I24" s="1"/>
      <c r="J24" s="1"/>
    </row>
    <row r="25" spans="1:13" x14ac:dyDescent="0.35">
      <c r="E25" s="6"/>
    </row>
    <row r="26" spans="1:13" x14ac:dyDescent="0.35">
      <c r="E26" s="6"/>
    </row>
    <row r="27" spans="1:13" x14ac:dyDescent="0.35">
      <c r="E27" s="6"/>
    </row>
    <row r="28" spans="1:13" x14ac:dyDescent="0.35">
      <c r="E28" s="6"/>
    </row>
    <row r="29" spans="1:13" x14ac:dyDescent="0.35">
      <c r="E29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3B6E401DF7E408DE874FA83969A55" ma:contentTypeVersion="14" ma:contentTypeDescription="Utwórz nowy dokument." ma:contentTypeScope="" ma:versionID="acc47f94a0f8d3d17ab3523631c6c95a">
  <xsd:schema xmlns:xsd="http://www.w3.org/2001/XMLSchema" xmlns:xs="http://www.w3.org/2001/XMLSchema" xmlns:p="http://schemas.microsoft.com/office/2006/metadata/properties" xmlns:ns2="1b550b53-8702-451f-ab8d-39f733d489c9" xmlns:ns3="e4441be3-c998-43c8-a011-33b29ca04ab8" targetNamespace="http://schemas.microsoft.com/office/2006/metadata/properties" ma:root="true" ma:fieldsID="7da3a72601128f4ab2b791b0ad955892" ns2:_="" ns3:_="">
    <xsd:import namespace="1b550b53-8702-451f-ab8d-39f733d489c9"/>
    <xsd:import namespace="e4441be3-c998-43c8-a011-33b29ca04a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Rozmia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50b53-8702-451f-ab8d-39f733d48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ozmiar" ma:index="20" nillable="true" ma:displayName="Rozmiar" ma:internalName="Rozmiar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41be3-c998-43c8-a011-33b29ca04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zmiar xmlns="1b550b53-8702-451f-ab8d-39f733d489c9" xsi:nil="true"/>
    <SharedWithUsers xmlns="e4441be3-c998-43c8-a011-33b29ca04ab8">
      <UserInfo>
        <DisplayName>Iwona Szopińska-Gmerek</DisplayName>
        <AccountId>84</AccountId>
        <AccountType/>
      </UserInfo>
      <UserInfo>
        <DisplayName>Joanna Kotkowiak</DisplayName>
        <AccountId>114</AccountId>
        <AccountType/>
      </UserInfo>
      <UserInfo>
        <DisplayName>Karolina Radzicka</DisplayName>
        <AccountId>131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AEAFDB-BD7D-4C25-A399-C4486AEC5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50b53-8702-451f-ab8d-39f733d489c9"/>
    <ds:schemaRef ds:uri="e4441be3-c998-43c8-a011-33b29ca04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8D6B2-415F-4BEB-8540-B23D984CE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FCA65B-3F3F-47C8-9C76-A2BA69BA72D9}">
  <ds:schemaRefs>
    <ds:schemaRef ds:uri="http://schemas.microsoft.com/office/2006/metadata/properties"/>
    <ds:schemaRef ds:uri="http://schemas.microsoft.com/office/infopath/2007/PartnerControls"/>
    <ds:schemaRef ds:uri="1b550b53-8702-451f-ab8d-39f733d489c9"/>
    <ds:schemaRef ds:uri="e4441be3-c998-43c8-a011-33b29ca04a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zestaw 1 </vt:lpstr>
      <vt:lpstr>zestaw 2</vt:lpstr>
      <vt:lpstr>zestaw 3 </vt:lpstr>
      <vt:lpstr>zestaw 4</vt:lpstr>
      <vt:lpstr>wyceny spożywcze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Grześ</dc:creator>
  <cp:lastModifiedBy>Monika Olędzka</cp:lastModifiedBy>
  <cp:revision/>
  <dcterms:created xsi:type="dcterms:W3CDTF">2021-01-27T17:37:15Z</dcterms:created>
  <dcterms:modified xsi:type="dcterms:W3CDTF">2021-06-17T16:44:36Z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0x010100B423B6E401DF7E408DE874FA83969A55</vt:lpwstr>
  </property>
</Properties>
</file>